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<sst xmlns="http://schemas.openxmlformats.org/spreadsheetml/2006/main" count="126" uniqueCount="118">
  <si>
    <t>游戏名</t>
  </si>
  <si>
    <t>《戴森球计划》（抢先体验阶段）</t>
  </si>
  <si>
    <t>评级</t>
  </si>
  <si>
    <t>A/S</t>
  </si>
  <si>
    <t>总分</t>
  </si>
  <si>
    <t>80/100</t>
  </si>
  <si>
    <t>游戏类型</t>
  </si>
  <si>
    <t>建造，流水线设计，探索，自动化</t>
  </si>
  <si>
    <t>评价数量</t>
  </si>
  <si>
    <t>评测时长</t>
  </si>
  <si>
    <t>73h</t>
  </si>
  <si>
    <t>steam</t>
  </si>
  <si>
    <t>58396份
97%好评</t>
  </si>
  <si>
    <t>综合评价</t>
  </si>
  <si>
    <t>优点</t>
  </si>
  <si>
    <t xml:space="preserve">
1、横向对比：有少量类型竞品，国内基本没有
2、技术：所有CPU中可以并行计算内容都交由GPU解决，例如轨道环绕，物品运输等。变相降低了CPU性能需求。
3、国产独立游戏天然国内宣传口碑优势
4、玩法较为丰富，可根据玩家自己经验&amp;规划来进行游玩
5、反馈机制明显，可以快速获得满足、成就感
6、游戏整体时长较长，中后期已然有以目标建设为主的趣味玩法，不会因重复而感到枯燥
7、星球宇宙探索的主题设计-星球探索对于玩家来说有很大吸引力。经过不断努力，科技解锁然后登陆远方的星球，在进行改造会有强烈的成就感。
</t>
  </si>
  <si>
    <t>缺点</t>
  </si>
  <si>
    <t xml:space="preserve">
1、抢先体验版本中没有对抗系统，没有怪物生成。导致没有生存压力，游戏可能会过于休闲。缺少该模式导致建造周期之间间隔玩家会有较长时间的空闲等待。
2、因资源生产不均衡导致一定事件的等待。开放式玩法+建造类型，可能会导致玩家因为生产线设计能力不足而长时间等待研究无事可做或者下意识的去等待不去做其他事情。
3、游戏后期对于流水线设计要求过于复杂（虽然蓝图能一定程度解决该问题），导致玩家经常“大脑过载”
4、目前星系中行星数量过少，基础资源类型数量较少，大后期游戏无事可做。可以考虑加入行星改造，或者给予玩家更多自定义的游戏功能。
5、没有联机模式。
</t>
  </si>
  <si>
    <t>同竞品分析</t>
  </si>
  <si>
    <t>游戏名称</t>
  </si>
  <si>
    <t>上线时间</t>
  </si>
  <si>
    <t>相同</t>
  </si>
  <si>
    <t>不同</t>
  </si>
  <si>
    <t>优势</t>
  </si>
  <si>
    <t>劣势</t>
  </si>
  <si>
    <t>异星工厂-Factorio</t>
  </si>
  <si>
    <t>建设，探索，流水线设计</t>
  </si>
  <si>
    <t>有战斗模块设计，有生存压力</t>
  </si>
  <si>
    <t>优秀国产单机独立游戏，优化到位，画面美术更容易被玩家接受</t>
  </si>
  <si>
    <t>缺少联机以及对战模块</t>
  </si>
  <si>
    <t>106746份
98%好评</t>
  </si>
  <si>
    <t>详细测评</t>
  </si>
  <si>
    <t>模块</t>
  </si>
  <si>
    <t>分类</t>
  </si>
  <si>
    <t>细项</t>
  </si>
  <si>
    <t>测评填写</t>
  </si>
  <si>
    <t>内容</t>
  </si>
  <si>
    <t>占比</t>
  </si>
  <si>
    <t>模块得分</t>
  </si>
  <si>
    <t>单项评分</t>
  </si>
  <si>
    <t>测评内容</t>
  </si>
  <si>
    <t>题材</t>
  </si>
  <si>
    <t>题材影响</t>
  </si>
  <si>
    <t>题材背景设定</t>
  </si>
  <si>
    <t>建设戴森球，该类游戏背景并非重点</t>
  </si>
  <si>
    <t>题材受众范围</t>
  </si>
  <si>
    <t>探索宇宙的建造类游戏，老少咸宜</t>
  </si>
  <si>
    <t>剧情带入</t>
  </si>
  <si>
    <t>剧情带入体验</t>
  </si>
  <si>
    <t>探索新的星球很不错</t>
  </si>
  <si>
    <t>美术</t>
  </si>
  <si>
    <t>美术品质</t>
  </si>
  <si>
    <t>整体风格表现</t>
  </si>
  <si>
    <t>整体风格朴素整洁，对于需要长时间盯着一个星球来说很合理</t>
  </si>
  <si>
    <t>角色形象模型</t>
  </si>
  <si>
    <t>角色模型一般，最近更新了新的外观，还有待增加</t>
  </si>
  <si>
    <t>游戏场景设计</t>
  </si>
  <si>
    <t>初期场景设计合理，游戏后期还有待加入新元素</t>
  </si>
  <si>
    <t>UI界面设计</t>
  </si>
  <si>
    <t>整洁，合理</t>
  </si>
  <si>
    <t>特效制作表现</t>
  </si>
  <si>
    <t>序幕尚可，前期基本没有特效，后期戴森球整体效果可以</t>
  </si>
  <si>
    <t>交互设计</t>
  </si>
  <si>
    <t>页面交互体验</t>
  </si>
  <si>
    <t>按键以及按钮，镜头交互尚可。镜头可以调整范围再加大一些</t>
  </si>
  <si>
    <t>图标按钮布局</t>
  </si>
  <si>
    <t>图标布局合理，排列分类合理</t>
  </si>
  <si>
    <t>用户引导</t>
  </si>
  <si>
    <t>新手引导</t>
  </si>
  <si>
    <t>核心玩法引导</t>
  </si>
  <si>
    <t>新手引导循序渐进，每个引导都有配图说明</t>
  </si>
  <si>
    <t>功能以电脑</t>
  </si>
  <si>
    <t>新功能引导</t>
  </si>
  <si>
    <t>会检测玩家遇到问题后给予及时提示</t>
  </si>
  <si>
    <t>核心玩法</t>
  </si>
  <si>
    <t>建造玩法</t>
  </si>
  <si>
    <t>主要玩法设计</t>
  </si>
  <si>
    <t xml:space="preserve">以收集资源，建造建筑，生产物品，研究解锁科技，探索新新球为主的游戏玩法。容易上手，并可以快速获得游戏结果反馈
</t>
  </si>
  <si>
    <t>生产线设计</t>
  </si>
  <si>
    <t xml:space="preserve">3D场景可以让支持玩家设计带有高度的生产线，合理解决生产传输的重叠问题
</t>
  </si>
  <si>
    <t>研究设计</t>
  </si>
  <si>
    <t>游戏后期研究升级建筑解锁科技线过于缓慢。前中期节奏很不错。</t>
  </si>
  <si>
    <t>建筑资源设计</t>
  </si>
  <si>
    <t>目前资源种类不是很多，但过多会导致玩家思考量以乘法级别增长。因此需要增加种类的同时进行合理平衡。</t>
  </si>
  <si>
    <t>玩法辅助</t>
  </si>
  <si>
    <t>任务系设计</t>
  </si>
  <si>
    <t>主线任务为研究探索，任务主要以自由探索为主。再加上没有生存压力，容易造成中期玩家因没有主要方向而迷茫。</t>
  </si>
  <si>
    <t>数值设计</t>
  </si>
  <si>
    <t>比较出色的资源获取以及生产设计，合理的资源换取比例</t>
  </si>
  <si>
    <t>核心战斗</t>
  </si>
  <si>
    <t>制作团队正在制作中</t>
  </si>
  <si>
    <t>养成</t>
  </si>
  <si>
    <t>无</t>
  </si>
  <si>
    <t>社交</t>
  </si>
  <si>
    <t>商业化</t>
  </si>
  <si>
    <t>付费内容</t>
  </si>
  <si>
    <t>付费内容设计</t>
  </si>
  <si>
    <t>买断制</t>
  </si>
  <si>
    <t>运营活动</t>
  </si>
  <si>
    <t>音乐音效</t>
  </si>
  <si>
    <t>背景音乐</t>
  </si>
  <si>
    <t>界面/场景背景音乐</t>
  </si>
  <si>
    <t>音乐风格偏向于宏伟，不同星球有不同BGM，总体较好</t>
  </si>
  <si>
    <t>游戏音效</t>
  </si>
  <si>
    <t>建设/其他音效</t>
  </si>
  <si>
    <t>放置建筑等个别音效过于尖锐刺耳，玩家大部分时间都在建设建筑，不利于整个的游戏体验，尤其是戴耳机的时候</t>
  </si>
  <si>
    <t>技术性能</t>
  </si>
  <si>
    <t>运行效能</t>
  </si>
  <si>
    <t>性能/兼容性</t>
  </si>
  <si>
    <t>GPU并行运算很好解决了大批量的运算，解放了CPU</t>
  </si>
  <si>
    <t>容量大小</t>
  </si>
  <si>
    <t>应用大小</t>
  </si>
  <si>
    <t>目前游戏2.9GB大小，占用空间相对较小</t>
  </si>
  <si>
    <t>加分项</t>
  </si>
  <si>
    <t>游戏产地</t>
  </si>
  <si>
    <t>制作团队</t>
  </si>
  <si>
    <t>国产独立游戏且内容优质，容易打动玩家为其买单</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</si>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</sst>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1"/>
      <color theme="1"/>
      <name val="宋体"/>
      <charset val="134"/>
      <scheme val="minor"/>
    </font>
    <font>
      <b/>
      <sz val="11"/>
      <color rgb="FFFF0000"/>
      <name val="华光大黑_CNK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6" tint="0.6"/>
        <bgColor indexed="64"/>
      </patternFill>
    </fill>
    <fill>
      <patternFill patternType="solid">
        <fgColor theme="0" tint="-0.05"/>
        <bgColor indexed="64"/>
      </patternFill>
    </fill>
    <fill>
      <patternFill patternType="solid">
        <fgColor theme="7" tint="0.6"/>
        <bgColor indexed="64"/>
      </patternFill>
    </fill>
    <fill>
      <patternFill patternType="solid">
        <fgColor theme="7" tint="0.8"/>
        <bgColor indexed="64"/>
      </patternFill>
    </fill>
    <fill>
      <patternFill patternType="solid">
        <fgColor theme="8"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right style="thin">
        <color auto="1"/>
      </right>
      <top style="thick">
        <color auto="1"/>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ck">
        <color auto="1"/>
      </top>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4" fillId="8"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5" fillId="10"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27" applyNumberFormat="0" applyFont="0" applyAlignment="0" applyProtection="0">
      <alignment vertical="center"/>
    </xf>
    <xf numFmtId="0" fontId="6" fillId="13"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8" applyNumberFormat="0" applyFill="0" applyAlignment="0" applyProtection="0">
      <alignment vertical="center"/>
    </xf>
    <xf numFmtId="0" fontId="14" fillId="0" borderId="28" applyNumberFormat="0" applyFill="0" applyAlignment="0" applyProtection="0">
      <alignment vertical="center"/>
    </xf>
    <xf numFmtId="0" fontId="6" fillId="14" borderId="0" applyNumberFormat="0" applyBorder="0" applyAlignment="0" applyProtection="0">
      <alignment vertical="center"/>
    </xf>
    <xf numFmtId="0" fontId="9" fillId="0" borderId="29" applyNumberFormat="0" applyFill="0" applyAlignment="0" applyProtection="0">
      <alignment vertical="center"/>
    </xf>
    <xf numFmtId="0" fontId="6" fillId="15" borderId="0" applyNumberFormat="0" applyBorder="0" applyAlignment="0" applyProtection="0">
      <alignment vertical="center"/>
    </xf>
    <xf numFmtId="0" fontId="15" fillId="16" borderId="30" applyNumberFormat="0" applyAlignment="0" applyProtection="0">
      <alignment vertical="center"/>
    </xf>
    <xf numFmtId="0" fontId="16" fillId="16" borderId="26" applyNumberFormat="0" applyAlignment="0" applyProtection="0">
      <alignment vertical="center"/>
    </xf>
    <xf numFmtId="0" fontId="17" fillId="17" borderId="31" applyNumberFormat="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3" fillId="33" borderId="0" applyNumberFormat="0" applyBorder="0" applyAlignment="0" applyProtection="0">
      <alignment vertical="center"/>
    </xf>
    <xf numFmtId="0" fontId="6" fillId="34" borderId="0" applyNumberFormat="0" applyBorder="0" applyAlignment="0" applyProtection="0">
      <alignment vertical="center"/>
    </xf>
    <xf numFmtId="0" fontId="6" fillId="35" borderId="0" applyNumberFormat="0" applyBorder="0" applyAlignment="0" applyProtection="0">
      <alignment vertical="center"/>
    </xf>
    <xf numFmtId="0" fontId="3" fillId="36" borderId="0" applyNumberFormat="0" applyBorder="0" applyAlignment="0" applyProtection="0">
      <alignment vertical="center"/>
    </xf>
    <xf numFmtId="0" fontId="6" fillId="37" borderId="0" applyNumberFormat="0" applyBorder="0" applyAlignment="0" applyProtection="0">
      <alignment vertical="center"/>
    </xf>
  </cellStyleXfs>
  <cellXfs count="109">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9" fontId="0" fillId="0" borderId="0" xfId="0" applyNumberFormat="1" applyAlignment="1">
      <alignment vertical="center" wrapText="1"/>
    </xf>
    <xf numFmtId="176" fontId="0" fillId="0" borderId="0" xfId="0" applyNumberFormat="1" applyAlignment="1">
      <alignment vertical="center" wrapText="1"/>
    </xf>
    <xf numFmtId="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9" fontId="0" fillId="2" borderId="4" xfId="0" applyNumberFormat="1" applyFill="1" applyBorder="1" applyAlignment="1">
      <alignment horizontal="center" vertical="center" wrapText="1"/>
    </xf>
    <xf numFmtId="0" fontId="1" fillId="2" borderId="7" xfId="0" applyFont="1" applyFill="1" applyBorder="1" applyAlignment="1">
      <alignment horizontal="center" vertical="center" wrapText="1"/>
    </xf>
    <xf numFmtId="9" fontId="1" fillId="2" borderId="8" xfId="0" applyNumberFormat="1" applyFont="1" applyFill="1" applyBorder="1" applyAlignment="1">
      <alignment horizontal="center" vertical="center" wrapText="1"/>
    </xf>
    <xf numFmtId="176" fontId="2" fillId="2"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0" fillId="2" borderId="8" xfId="0" applyNumberForma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2" xfId="0" applyNumberFormat="1" applyFont="1" applyFill="1" applyBorder="1" applyAlignment="1">
      <alignment horizontal="center" vertical="center" wrapText="1"/>
    </xf>
    <xf numFmtId="176" fontId="0" fillId="3" borderId="12" xfId="0" applyNumberFormat="1" applyFill="1" applyBorder="1" applyAlignment="1">
      <alignment horizontal="left" vertical="top" wrapText="1"/>
    </xf>
    <xf numFmtId="0" fontId="0" fillId="3" borderId="12" xfId="0" applyFill="1" applyBorder="1" applyAlignment="1">
      <alignment horizontal="left" vertical="top" wrapText="1"/>
    </xf>
    <xf numFmtId="9" fontId="0" fillId="3" borderId="12" xfId="0" applyNumberFormat="1" applyFill="1" applyBorder="1" applyAlignment="1">
      <alignment horizontal="center" vertical="top" wrapText="1"/>
    </xf>
    <xf numFmtId="0" fontId="0" fillId="3" borderId="12" xfId="0" applyFill="1" applyBorder="1" applyAlignment="1">
      <alignment horizontal="center" vertical="top" wrapText="1"/>
    </xf>
    <xf numFmtId="9" fontId="1" fillId="2" borderId="8" xfId="0" applyNumberFormat="1" applyFont="1" applyFill="1" applyBorder="1" applyAlignment="1">
      <alignment horizontal="center" vertical="center" wrapText="1"/>
    </xf>
    <xf numFmtId="176" fontId="0" fillId="3" borderId="8" xfId="0" applyNumberFormat="1" applyFill="1" applyBorder="1" applyAlignment="1">
      <alignment horizontal="left" vertical="top" wrapText="1"/>
    </xf>
    <xf numFmtId="0" fontId="0" fillId="3" borderId="8" xfId="0" applyFill="1" applyBorder="1" applyAlignment="1">
      <alignment horizontal="left" vertical="top" wrapText="1"/>
    </xf>
    <xf numFmtId="9" fontId="0" fillId="3" borderId="8" xfId="0" applyNumberFormat="1" applyFill="1" applyBorder="1" applyAlignment="1">
      <alignment horizontal="center" vertical="top" wrapText="1"/>
    </xf>
    <xf numFmtId="0" fontId="0" fillId="3" borderId="8" xfId="0" applyFill="1" applyBorder="1" applyAlignment="1">
      <alignment horizontal="center" vertical="top" wrapText="1"/>
    </xf>
    <xf numFmtId="9" fontId="0" fillId="0" borderId="0" xfId="0" applyNumberFormat="1"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center" vertical="center" wrapText="1"/>
    </xf>
    <xf numFmtId="0" fontId="1" fillId="4" borderId="3" xfId="0" applyFont="1" applyFill="1" applyBorder="1" applyAlignment="1">
      <alignment horizontal="center" vertical="center" wrapText="1"/>
    </xf>
    <xf numFmtId="9" fontId="1" fillId="4" borderId="4" xfId="0" applyNumberFormat="1" applyFont="1" applyFill="1" applyBorder="1" applyAlignment="1">
      <alignment horizontal="center" vertical="center" wrapText="1"/>
    </xf>
    <xf numFmtId="176" fontId="1"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13" xfId="0" applyFont="1" applyFill="1" applyBorder="1" applyAlignment="1">
      <alignment vertical="center" wrapText="1"/>
    </xf>
    <xf numFmtId="9" fontId="1" fillId="5" borderId="14" xfId="0" applyNumberFormat="1" applyFont="1" applyFill="1" applyBorder="1" applyAlignment="1">
      <alignment horizontal="center" vertical="center" wrapText="1"/>
    </xf>
    <xf numFmtId="176" fontId="1" fillId="5" borderId="15" xfId="0" applyNumberFormat="1"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0" fillId="5" borderId="7" xfId="0" applyFill="1" applyBorder="1" applyAlignment="1">
      <alignment vertical="center" wrapText="1"/>
    </xf>
    <xf numFmtId="9" fontId="0" fillId="5" borderId="8" xfId="0" applyNumberFormat="1" applyFill="1" applyBorder="1" applyAlignment="1">
      <alignment vertical="center" wrapText="1"/>
    </xf>
    <xf numFmtId="176" fontId="0" fillId="5" borderId="17" xfId="0" applyNumberFormat="1" applyFill="1" applyBorder="1" applyAlignment="1">
      <alignment horizontal="center" vertical="center" wrapText="1"/>
    </xf>
    <xf numFmtId="0" fontId="0" fillId="5" borderId="18" xfId="0" applyFill="1" applyBorder="1" applyAlignment="1">
      <alignment horizontal="center" vertical="center" wrapText="1"/>
    </xf>
    <xf numFmtId="9" fontId="0" fillId="5" borderId="8" xfId="0" applyNumberFormat="1" applyFill="1" applyBorder="1" applyAlignment="1">
      <alignment horizontal="center" vertical="center" wrapText="1"/>
    </xf>
    <xf numFmtId="0" fontId="0" fillId="5" borderId="8" xfId="0" applyFill="1" applyBorder="1" applyAlignment="1">
      <alignment horizontal="center" vertical="center" wrapText="1"/>
    </xf>
    <xf numFmtId="0" fontId="0" fillId="6" borderId="3" xfId="0" applyFill="1" applyBorder="1" applyAlignment="1">
      <alignment horizontal="center" vertical="center" wrapText="1"/>
    </xf>
    <xf numFmtId="9" fontId="0" fillId="6" borderId="4" xfId="0" applyNumberFormat="1" applyFill="1" applyBorder="1" applyAlignment="1">
      <alignment horizontal="center" vertical="center" wrapText="1"/>
    </xf>
    <xf numFmtId="176" fontId="0" fillId="6" borderId="4" xfId="0" applyNumberFormat="1" applyFill="1" applyBorder="1" applyAlignment="1">
      <alignment horizontal="center" vertical="center" wrapText="1"/>
    </xf>
    <xf numFmtId="0" fontId="0" fillId="6" borderId="4" xfId="0" applyFill="1" applyBorder="1" applyAlignment="1">
      <alignment horizontal="center" vertical="center" wrapText="1"/>
    </xf>
    <xf numFmtId="0" fontId="0" fillId="6" borderId="13" xfId="0" applyFill="1" applyBorder="1" applyAlignment="1">
      <alignment horizontal="center" vertical="center" wrapText="1"/>
    </xf>
    <xf numFmtId="9" fontId="0" fillId="6" borderId="14" xfId="0" applyNumberFormat="1" applyFill="1" applyBorder="1" applyAlignment="1">
      <alignment horizontal="center" vertical="center" wrapText="1"/>
    </xf>
    <xf numFmtId="176" fontId="0" fillId="6" borderId="14" xfId="0" applyNumberFormat="1" applyFill="1" applyBorder="1" applyAlignment="1">
      <alignment horizontal="center" vertical="center" wrapText="1"/>
    </xf>
    <xf numFmtId="0" fontId="0" fillId="6" borderId="14" xfId="0" applyFill="1" applyBorder="1" applyAlignment="1">
      <alignment horizontal="center" vertical="center" wrapText="1"/>
    </xf>
    <xf numFmtId="9" fontId="0" fillId="6" borderId="14" xfId="0" applyNumberFormat="1" applyFill="1" applyBorder="1" applyAlignment="1">
      <alignment horizontal="center" vertical="center" wrapText="1"/>
    </xf>
    <xf numFmtId="176" fontId="0" fillId="6" borderId="14" xfId="0" applyNumberFormat="1" applyFill="1" applyBorder="1" applyAlignment="1">
      <alignment horizontal="center" vertical="center" wrapText="1"/>
    </xf>
    <xf numFmtId="9" fontId="0" fillId="6" borderId="14" xfId="0" applyNumberFormat="1" applyFont="1" applyFill="1" applyBorder="1" applyAlignment="1" applyProtection="1">
      <alignment horizontal="center" vertical="center" wrapText="1"/>
    </xf>
    <xf numFmtId="9" fontId="0" fillId="3" borderId="14" xfId="0" applyNumberFormat="1" applyFill="1" applyBorder="1" applyAlignment="1">
      <alignment horizontal="center" vertical="center" wrapText="1"/>
    </xf>
    <xf numFmtId="9" fontId="0" fillId="3" borderId="14" xfId="0" applyNumberFormat="1" applyFill="1" applyBorder="1" applyAlignment="1">
      <alignment horizontal="center" vertical="center" wrapText="1"/>
    </xf>
    <xf numFmtId="0" fontId="0" fillId="6" borderId="7" xfId="0" applyFill="1" applyBorder="1" applyAlignment="1">
      <alignment horizontal="center" vertical="center" wrapText="1"/>
    </xf>
    <xf numFmtId="9" fontId="0" fillId="6" borderId="8" xfId="0" applyNumberFormat="1" applyFill="1" applyBorder="1" applyAlignment="1">
      <alignment horizontal="center" vertical="center" wrapText="1"/>
    </xf>
    <xf numFmtId="176" fontId="0" fillId="6" borderId="8" xfId="0" applyNumberFormat="1" applyFill="1" applyBorder="1" applyAlignment="1">
      <alignment horizontal="center" vertical="center" wrapText="1"/>
    </xf>
    <xf numFmtId="0" fontId="0" fillId="6" borderId="8" xfId="0" applyFill="1" applyBorder="1" applyAlignment="1">
      <alignment horizontal="center" vertical="center" wrapText="1"/>
    </xf>
    <xf numFmtId="9" fontId="0" fillId="6" borderId="8" xfId="0" applyNumberFormat="1" applyFill="1" applyBorder="1" applyAlignment="1">
      <alignment horizontal="center" vertical="center" wrapText="1"/>
    </xf>
    <xf numFmtId="176" fontId="0" fillId="0" borderId="0" xfId="0" applyNumberFormat="1" applyAlignment="1">
      <alignment horizontal="center" vertical="center" wrapText="1"/>
    </xf>
    <xf numFmtId="0" fontId="1" fillId="2" borderId="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12" xfId="0" applyFill="1" applyBorder="1" applyAlignment="1">
      <alignment horizontal="left" vertical="center" wrapText="1"/>
    </xf>
    <xf numFmtId="0" fontId="0" fillId="3" borderId="1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8" xfId="0" applyFill="1" applyBorder="1" applyAlignment="1">
      <alignment horizontal="left" vertical="center" wrapText="1"/>
    </xf>
    <xf numFmtId="0" fontId="0" fillId="3" borderId="8" xfId="0" applyFill="1" applyBorder="1" applyAlignment="1">
      <alignment horizontal="center" vertical="center" wrapText="1"/>
    </xf>
    <xf numFmtId="0" fontId="0" fillId="3" borderId="22" xfId="0" applyFill="1" applyBorder="1" applyAlignment="1">
      <alignment horizontal="center" vertical="center" wrapText="1"/>
    </xf>
    <xf numFmtId="0" fontId="0" fillId="0" borderId="0" xfId="0" applyAlignment="1">
      <alignment horizontal="left" vertical="center" wrapText="1"/>
    </xf>
    <xf numFmtId="0" fontId="1" fillId="4" borderId="4" xfId="0" applyFont="1" applyFill="1" applyBorder="1" applyAlignment="1">
      <alignment horizontal="left" vertical="center" wrapText="1"/>
    </xf>
    <xf numFmtId="0" fontId="1" fillId="4" borderId="2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0" fillId="5" borderId="22" xfId="0" applyFill="1" applyBorder="1" applyAlignment="1">
      <alignment horizontal="center" vertical="center" wrapText="1"/>
    </xf>
    <xf numFmtId="0" fontId="0" fillId="6" borderId="4" xfId="0" applyFill="1" applyBorder="1" applyAlignment="1">
      <alignment horizontal="left" vertical="center" wrapText="1"/>
    </xf>
    <xf numFmtId="0" fontId="0" fillId="6" borderId="24" xfId="0" applyFill="1" applyBorder="1" applyAlignment="1">
      <alignment horizontal="center" vertical="center" wrapText="1"/>
    </xf>
    <xf numFmtId="0" fontId="0" fillId="6" borderId="14" xfId="0" applyFill="1" applyBorder="1" applyAlignment="1">
      <alignment horizontal="left" vertical="center" wrapText="1"/>
    </xf>
    <xf numFmtId="0" fontId="0" fillId="6"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4" xfId="0" applyFill="1" applyBorder="1" applyAlignment="1">
      <alignment horizontal="left" vertical="center" wrapText="1"/>
    </xf>
    <xf numFmtId="0" fontId="0" fillId="3" borderId="25" xfId="0" applyFill="1" applyBorder="1" applyAlignment="1">
      <alignment horizontal="center" vertical="center" wrapText="1"/>
    </xf>
    <xf numFmtId="0" fontId="0" fillId="3" borderId="25" xfId="0" applyFill="1" applyBorder="1" applyAlignment="1">
      <alignment horizontal="left" vertical="center" wrapText="1"/>
    </xf>
    <xf numFmtId="9" fontId="0" fillId="3" borderId="14" xfId="0" applyNumberFormat="1" applyFill="1" applyBorder="1" applyAlignment="1">
      <alignment horizontal="left" vertical="center" wrapText="1"/>
    </xf>
    <xf numFmtId="9" fontId="0" fillId="3" borderId="25" xfId="0" applyNumberFormat="1" applyFill="1" applyBorder="1" applyAlignment="1">
      <alignment horizontal="center" vertical="center" wrapText="1"/>
    </xf>
    <xf numFmtId="9" fontId="0" fillId="3" borderId="25" xfId="0" applyNumberForma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22"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W60"/>
  <sheetViews>
    <sheetView tabSelected="1" zoomScale="115" zoomScaleNormal="115" topLeftCell="A18" workbookViewId="0">
      <selection activeCell="N29" sqref="N29"/>
    </sheetView>
  </sheetViews>
  <sheetFormatPr defaultColWidth="9" defaultRowHeight="14"/>
  <cols>
    <col min="1" max="1" width="0.909090909090909" style="1" customWidth="1"/>
    <col min="2" max="2" width="10.4818181818182" style="2" customWidth="1"/>
    <col min="3" max="3" width="10.6363636363636" style="3"/>
    <col min="4" max="4" width="8.52727272727273" style="4" customWidth="1"/>
    <col min="5" max="5" width="20.8181818181818" style="1" customWidth="1"/>
    <col min="6" max="6" width="9" style="5"/>
    <col min="7" max="7" width="17.4727272727273" style="6" customWidth="1"/>
    <col min="8" max="8" width="9" style="5"/>
    <col min="9" max="9" width="15.1818181818182" style="6" customWidth="1"/>
    <col min="10" max="10" width="37" style="7" customWidth="1"/>
    <col min="11" max="12" width="9" style="6"/>
    <col min="13" max="16384" width="9" style="1"/>
  </cols>
  <sheetData>
    <row r="1" ht="5" customHeight="1"/>
    <row r="2" ht="40" customHeight="1" spans="2:23">
      <c r="B2" s="8" t="s">
        <v>0</v>
      </c>
      <c r="C2" s="9"/>
      <c r="D2" s="10" t="s">
        <v>1</v>
      </c>
      <c r="E2" s="11"/>
      <c r="F2" s="12"/>
      <c r="G2" s="13"/>
      <c r="H2" s="12"/>
      <c r="I2" s="13"/>
      <c r="J2" s="75"/>
      <c r="K2" s="13"/>
      <c r="L2" s="76"/>
      <c r="M2"/>
      <c r="N2"/>
      <c r="O2"/>
      <c r="P2"/>
      <c r="Q2"/>
      <c r="R2"/>
      <c r="S2"/>
      <c r="T2"/>
      <c r="U2"/>
      <c r="V2"/>
      <c r="W2"/>
    </row>
    <row r="3" ht="20" customHeight="1" spans="2:23">
      <c r="B3" s="14" t="s">
        <v>2</v>
      </c>
      <c r="C3" s="15"/>
      <c r="D3" s="16" t="s">
        <v>3</v>
      </c>
      <c r="E3" s="17"/>
      <c r="F3" s="18" t="s">
        <v>4</v>
      </c>
      <c r="G3" s="19" t="s">
        <v>5</v>
      </c>
      <c r="H3" s="20"/>
      <c r="I3" s="77" t="s">
        <v>6</v>
      </c>
      <c r="J3" s="77" t="s">
        <v>7</v>
      </c>
      <c r="K3" s="78" t="s">
        <v>8</v>
      </c>
      <c r="L3" s="79"/>
      <c r="M3" s="40"/>
      <c r="N3" s="40"/>
      <c r="O3" s="40"/>
      <c r="P3" s="40"/>
      <c r="Q3" s="40"/>
      <c r="R3" s="40"/>
      <c r="S3" s="40"/>
      <c r="T3" s="40"/>
      <c r="U3" s="40"/>
      <c r="V3" s="40"/>
      <c r="W3" s="40"/>
    </row>
    <row r="4" ht="33" customHeight="1" spans="2:23">
      <c r="B4" s="21"/>
      <c r="C4" s="22"/>
      <c r="D4" s="23"/>
      <c r="E4" s="24"/>
      <c r="F4" s="22"/>
      <c r="G4" s="25"/>
      <c r="H4" s="26"/>
      <c r="I4" s="80" t="s">
        <v>9</v>
      </c>
      <c r="J4" s="81" t="s">
        <v>10</v>
      </c>
      <c r="K4" s="81" t="s">
        <v>11</v>
      </c>
      <c r="L4" s="82" t="s">
        <v>12</v>
      </c>
      <c r="M4" s="40"/>
      <c r="N4" s="40"/>
      <c r="O4" s="40"/>
      <c r="P4" s="40"/>
      <c r="Q4" s="40"/>
      <c r="R4" s="40"/>
      <c r="S4" s="40"/>
      <c r="T4" s="40"/>
      <c r="U4" s="40"/>
      <c r="V4" s="40"/>
      <c r="W4" s="40"/>
    </row>
    <row r="5" ht="173" customHeight="1" spans="2:23">
      <c r="B5" s="27" t="s">
        <v>13</v>
      </c>
      <c r="C5" s="28" t="s">
        <v>14</v>
      </c>
      <c r="D5" s="29" t="s">
        <v>15</v>
      </c>
      <c r="E5" s="30"/>
      <c r="F5" s="31"/>
      <c r="G5" s="32"/>
      <c r="H5" s="31"/>
      <c r="I5" s="32"/>
      <c r="J5" s="83"/>
      <c r="K5" s="84"/>
      <c r="L5" s="85"/>
      <c r="M5" s="40"/>
      <c r="N5" s="40"/>
      <c r="O5" s="40"/>
      <c r="P5" s="40"/>
      <c r="Q5" s="40"/>
      <c r="R5" s="40"/>
      <c r="S5" s="40"/>
      <c r="T5" s="40"/>
      <c r="U5" s="40"/>
      <c r="V5" s="40"/>
      <c r="W5" s="40"/>
    </row>
    <row r="6" ht="196" customHeight="1" spans="2:23">
      <c r="B6" s="21"/>
      <c r="C6" s="33" t="s">
        <v>16</v>
      </c>
      <c r="D6" s="34" t="s">
        <v>17</v>
      </c>
      <c r="E6" s="35"/>
      <c r="F6" s="36"/>
      <c r="G6" s="37"/>
      <c r="H6" s="36"/>
      <c r="I6" s="37"/>
      <c r="J6" s="86"/>
      <c r="K6" s="87"/>
      <c r="L6" s="88"/>
      <c r="M6" s="40"/>
      <c r="N6" s="40"/>
      <c r="O6" s="40"/>
      <c r="P6" s="40"/>
      <c r="Q6" s="40"/>
      <c r="R6" s="40"/>
      <c r="S6" s="40"/>
      <c r="T6" s="40"/>
      <c r="U6" s="40"/>
      <c r="V6" s="40"/>
      <c r="W6" s="40"/>
    </row>
    <row r="7" ht="5" customHeight="1" spans="3:23">
      <c r="C7" s="38"/>
      <c r="D7" s="39"/>
      <c r="E7" s="40"/>
      <c r="F7" s="38"/>
      <c r="G7" s="40"/>
      <c r="H7" s="38"/>
      <c r="I7" s="40"/>
      <c r="J7" s="89"/>
      <c r="K7" s="40"/>
      <c r="L7" s="40"/>
      <c r="M7" s="40"/>
      <c r="N7" s="40"/>
      <c r="O7" s="40"/>
      <c r="P7" s="40"/>
      <c r="Q7" s="40"/>
      <c r="R7" s="40"/>
      <c r="S7" s="40"/>
      <c r="T7" s="40"/>
      <c r="U7" s="40"/>
      <c r="V7" s="40"/>
      <c r="W7" s="40"/>
    </row>
    <row r="8" ht="14.75" spans="2:23">
      <c r="B8" s="41" t="s">
        <v>18</v>
      </c>
      <c r="C8" s="42"/>
      <c r="D8" s="43"/>
      <c r="E8" s="44"/>
      <c r="F8" s="42"/>
      <c r="G8" s="44"/>
      <c r="H8" s="42"/>
      <c r="I8" s="44"/>
      <c r="J8" s="90"/>
      <c r="K8" s="44"/>
      <c r="L8" s="91"/>
      <c r="M8" s="40"/>
      <c r="N8" s="40"/>
      <c r="O8" s="40"/>
      <c r="P8" s="40"/>
      <c r="Q8" s="40"/>
      <c r="R8" s="40"/>
      <c r="S8" s="40"/>
      <c r="T8" s="40"/>
      <c r="U8" s="40"/>
      <c r="V8" s="40"/>
      <c r="W8" s="40"/>
    </row>
    <row r="9" ht="15" customHeight="1" spans="2:23">
      <c r="B9" s="45" t="s">
        <v>19</v>
      </c>
      <c r="C9" s="46" t="s">
        <v>20</v>
      </c>
      <c r="D9" s="47" t="s">
        <v>21</v>
      </c>
      <c r="E9" s="48"/>
      <c r="F9" s="46" t="s">
        <v>22</v>
      </c>
      <c r="G9" s="49"/>
      <c r="H9" s="46" t="s">
        <v>23</v>
      </c>
      <c r="I9" s="49"/>
      <c r="J9" s="92" t="s">
        <v>24</v>
      </c>
      <c r="K9" s="92" t="s">
        <v>8</v>
      </c>
      <c r="L9" s="93"/>
      <c r="M9" s="40"/>
      <c r="N9" s="40"/>
      <c r="O9" s="40"/>
      <c r="P9" s="40"/>
      <c r="Q9" s="40"/>
      <c r="R9" s="40"/>
      <c r="S9" s="40"/>
      <c r="T9" s="40"/>
      <c r="U9" s="40"/>
      <c r="V9" s="40"/>
      <c r="W9" s="40"/>
    </row>
    <row r="10" ht="47" customHeight="1" spans="2:12">
      <c r="B10" s="50" t="s">
        <v>25</v>
      </c>
      <c r="C10" s="51">
        <v>44057</v>
      </c>
      <c r="D10" s="52" t="s">
        <v>26</v>
      </c>
      <c r="E10" s="53"/>
      <c r="F10" s="54" t="s">
        <v>27</v>
      </c>
      <c r="G10" s="55"/>
      <c r="H10" s="54" t="s">
        <v>28</v>
      </c>
      <c r="I10" s="55"/>
      <c r="J10" s="55" t="s">
        <v>29</v>
      </c>
      <c r="K10" s="55" t="s">
        <v>11</v>
      </c>
      <c r="L10" s="94" t="s">
        <v>30</v>
      </c>
    </row>
    <row r="11" ht="5" customHeight="1"/>
    <row r="12" ht="14.75" spans="2:12">
      <c r="B12" s="56" t="s">
        <v>31</v>
      </c>
      <c r="C12" s="57"/>
      <c r="D12" s="58"/>
      <c r="E12" s="59"/>
      <c r="F12" s="57"/>
      <c r="G12" s="59"/>
      <c r="H12" s="57"/>
      <c r="I12" s="59"/>
      <c r="J12" s="95"/>
      <c r="K12" s="59"/>
      <c r="L12" s="96"/>
    </row>
    <row r="13" ht="15" customHeight="1" spans="2:12">
      <c r="B13" s="60" t="s">
        <v>32</v>
      </c>
      <c r="C13" s="61"/>
      <c r="D13" s="62"/>
      <c r="E13" s="63" t="s">
        <v>33</v>
      </c>
      <c r="F13" s="64"/>
      <c r="G13" s="63" t="s">
        <v>34</v>
      </c>
      <c r="H13" s="64"/>
      <c r="I13" s="63" t="s">
        <v>35</v>
      </c>
      <c r="J13" s="97"/>
      <c r="K13" s="63"/>
      <c r="L13" s="98"/>
    </row>
    <row r="14" ht="15" customHeight="1" spans="2:12">
      <c r="B14" s="60" t="s">
        <v>36</v>
      </c>
      <c r="C14" s="61" t="s">
        <v>37</v>
      </c>
      <c r="D14" s="65" t="s">
        <v>38</v>
      </c>
      <c r="E14" s="63" t="s">
        <v>36</v>
      </c>
      <c r="F14" s="64" t="s">
        <v>37</v>
      </c>
      <c r="G14" s="63" t="s">
        <v>36</v>
      </c>
      <c r="H14" s="64" t="s">
        <v>37</v>
      </c>
      <c r="I14" s="63" t="s">
        <v>39</v>
      </c>
      <c r="J14" s="97" t="s">
        <v>40</v>
      </c>
      <c r="K14" s="63"/>
      <c r="L14" s="98"/>
    </row>
    <row r="15" spans="2:12">
      <c r="B15" s="60" t="s">
        <v>41</v>
      </c>
      <c r="C15" s="61">
        <v>0.04</v>
      </c>
      <c r="D15" s="65">
        <f>AVERAGE(I15:I17)</f>
        <v>80</v>
      </c>
      <c r="E15" s="63" t="s">
        <v>42</v>
      </c>
      <c r="F15" s="64">
        <v>0.03</v>
      </c>
      <c r="G15" s="63" t="s">
        <v>43</v>
      </c>
      <c r="H15" s="64">
        <v>0.02</v>
      </c>
      <c r="I15" s="99">
        <v>80</v>
      </c>
      <c r="J15" s="100" t="s">
        <v>44</v>
      </c>
      <c r="K15" s="99"/>
      <c r="L15" s="101"/>
    </row>
    <row r="16" spans="2:12">
      <c r="B16" s="60"/>
      <c r="C16" s="61"/>
      <c r="D16" s="65"/>
      <c r="E16" s="63"/>
      <c r="F16" s="64"/>
      <c r="G16" s="63" t="s">
        <v>45</v>
      </c>
      <c r="H16" s="64">
        <v>0.01</v>
      </c>
      <c r="I16" s="99">
        <v>80</v>
      </c>
      <c r="J16" s="100" t="s">
        <v>46</v>
      </c>
      <c r="K16" s="99"/>
      <c r="L16" s="101"/>
    </row>
    <row r="17" spans="2:12">
      <c r="B17" s="60"/>
      <c r="C17" s="61"/>
      <c r="D17" s="65"/>
      <c r="E17" s="63" t="s">
        <v>47</v>
      </c>
      <c r="F17" s="64">
        <v>0.01</v>
      </c>
      <c r="G17" s="63" t="s">
        <v>48</v>
      </c>
      <c r="H17" s="64">
        <v>0.01</v>
      </c>
      <c r="I17" s="99">
        <v>80</v>
      </c>
      <c r="J17" s="100" t="s">
        <v>49</v>
      </c>
      <c r="K17" s="99"/>
      <c r="L17" s="101"/>
    </row>
    <row r="18" spans="2:12">
      <c r="B18" s="60" t="s">
        <v>50</v>
      </c>
      <c r="C18" s="61">
        <v>0.25</v>
      </c>
      <c r="D18" s="65">
        <f>AVERAGE(I18:I24)</f>
        <v>77.8571428571429</v>
      </c>
      <c r="E18" s="63" t="s">
        <v>51</v>
      </c>
      <c r="F18" s="64">
        <v>0.15</v>
      </c>
      <c r="G18" s="63" t="s">
        <v>52</v>
      </c>
      <c r="H18" s="64">
        <v>0.03</v>
      </c>
      <c r="I18" s="99">
        <v>80</v>
      </c>
      <c r="J18" s="100" t="s">
        <v>53</v>
      </c>
      <c r="K18" s="99"/>
      <c r="L18" s="101"/>
    </row>
    <row r="19" spans="2:12">
      <c r="B19" s="60"/>
      <c r="C19" s="61"/>
      <c r="D19" s="65"/>
      <c r="E19" s="63"/>
      <c r="F19" s="64"/>
      <c r="G19" s="63" t="s">
        <v>54</v>
      </c>
      <c r="H19" s="64">
        <v>0.03</v>
      </c>
      <c r="I19" s="99">
        <v>60</v>
      </c>
      <c r="J19" s="100" t="s">
        <v>55</v>
      </c>
      <c r="K19" s="99"/>
      <c r="L19" s="101"/>
    </row>
    <row r="20" spans="2:12">
      <c r="B20" s="60"/>
      <c r="C20" s="61"/>
      <c r="D20" s="65"/>
      <c r="E20" s="63"/>
      <c r="F20" s="64"/>
      <c r="G20" s="63" t="s">
        <v>56</v>
      </c>
      <c r="H20" s="64">
        <v>0.03</v>
      </c>
      <c r="I20" s="99">
        <v>75</v>
      </c>
      <c r="J20" s="100" t="s">
        <v>57</v>
      </c>
      <c r="K20" s="99"/>
      <c r="L20" s="101"/>
    </row>
    <row r="21" spans="2:12">
      <c r="B21" s="60"/>
      <c r="C21" s="61"/>
      <c r="D21" s="65"/>
      <c r="E21" s="63"/>
      <c r="F21" s="64"/>
      <c r="G21" s="63" t="s">
        <v>58</v>
      </c>
      <c r="H21" s="64">
        <v>0.03</v>
      </c>
      <c r="I21" s="99">
        <v>80</v>
      </c>
      <c r="J21" s="100" t="s">
        <v>59</v>
      </c>
      <c r="K21" s="99"/>
      <c r="L21" s="101"/>
    </row>
    <row r="22" spans="2:12">
      <c r="B22" s="60"/>
      <c r="C22" s="61"/>
      <c r="D22" s="65"/>
      <c r="E22" s="63"/>
      <c r="F22" s="64"/>
      <c r="G22" s="63" t="s">
        <v>60</v>
      </c>
      <c r="H22" s="64">
        <v>0.03</v>
      </c>
      <c r="I22" s="99">
        <v>80</v>
      </c>
      <c r="J22" s="100" t="s">
        <v>61</v>
      </c>
      <c r="K22" s="99"/>
      <c r="L22" s="101"/>
    </row>
    <row r="23" spans="2:12">
      <c r="B23" s="60"/>
      <c r="C23" s="61"/>
      <c r="D23" s="65"/>
      <c r="E23" s="63" t="s">
        <v>62</v>
      </c>
      <c r="F23" s="64">
        <v>0.1</v>
      </c>
      <c r="G23" s="63" t="s">
        <v>63</v>
      </c>
      <c r="H23" s="64">
        <v>0.05</v>
      </c>
      <c r="I23" s="99">
        <v>85</v>
      </c>
      <c r="J23" s="100" t="s">
        <v>64</v>
      </c>
      <c r="K23" s="99"/>
      <c r="L23" s="101"/>
    </row>
    <row r="24" spans="2:12">
      <c r="B24" s="60"/>
      <c r="C24" s="61"/>
      <c r="D24" s="65"/>
      <c r="E24" s="63"/>
      <c r="F24" s="64"/>
      <c r="G24" s="63" t="s">
        <v>65</v>
      </c>
      <c r="H24" s="64">
        <v>0.05</v>
      </c>
      <c r="I24" s="99">
        <v>85</v>
      </c>
      <c r="J24" s="100" t="s">
        <v>66</v>
      </c>
      <c r="K24" s="99"/>
      <c r="L24" s="101"/>
    </row>
    <row r="25" spans="2:12">
      <c r="B25" s="60" t="s">
        <v>67</v>
      </c>
      <c r="C25" s="66">
        <v>0.06</v>
      </c>
      <c r="D25" s="65">
        <f>AVERAGE(I25:I26)</f>
        <v>90</v>
      </c>
      <c r="E25" s="63" t="s">
        <v>68</v>
      </c>
      <c r="F25" s="64">
        <v>0.025</v>
      </c>
      <c r="G25" s="63" t="s">
        <v>69</v>
      </c>
      <c r="H25" s="64">
        <v>0.025</v>
      </c>
      <c r="I25" s="99">
        <v>90</v>
      </c>
      <c r="J25" s="100" t="s">
        <v>70</v>
      </c>
      <c r="K25" s="99"/>
      <c r="L25" s="101"/>
    </row>
    <row r="26" spans="2:12">
      <c r="B26" s="60"/>
      <c r="C26" s="61"/>
      <c r="D26" s="65"/>
      <c r="E26" s="63" t="s">
        <v>71</v>
      </c>
      <c r="F26" s="64">
        <v>0.025</v>
      </c>
      <c r="G26" s="63" t="s">
        <v>72</v>
      </c>
      <c r="H26" s="64">
        <v>0.03</v>
      </c>
      <c r="I26" s="99">
        <v>90</v>
      </c>
      <c r="J26" s="100" t="s">
        <v>73</v>
      </c>
      <c r="K26" s="99"/>
      <c r="L26" s="101"/>
    </row>
    <row r="27" ht="31" customHeight="1" spans="2:12">
      <c r="B27" s="60" t="s">
        <v>74</v>
      </c>
      <c r="C27" s="61">
        <v>0.4</v>
      </c>
      <c r="D27" s="65">
        <f>AVERAGE(I27:I32)</f>
        <v>83.3333333333333</v>
      </c>
      <c r="E27" s="63" t="s">
        <v>75</v>
      </c>
      <c r="F27" s="64">
        <v>0.3</v>
      </c>
      <c r="G27" s="63" t="s">
        <v>76</v>
      </c>
      <c r="H27" s="64">
        <v>0.15</v>
      </c>
      <c r="I27" s="99">
        <v>90</v>
      </c>
      <c r="J27" s="100" t="s">
        <v>77</v>
      </c>
      <c r="K27" s="99"/>
      <c r="L27" s="101"/>
    </row>
    <row r="28" ht="31" customHeight="1" spans="2:12">
      <c r="B28" s="60"/>
      <c r="C28" s="61"/>
      <c r="D28" s="65"/>
      <c r="E28" s="63"/>
      <c r="F28" s="64"/>
      <c r="G28" s="63" t="s">
        <v>78</v>
      </c>
      <c r="H28" s="64">
        <v>0.05</v>
      </c>
      <c r="I28" s="99">
        <v>90</v>
      </c>
      <c r="J28" s="100" t="s">
        <v>79</v>
      </c>
      <c r="K28" s="99"/>
      <c r="L28" s="101"/>
    </row>
    <row r="29" ht="29" customHeight="1" spans="2:12">
      <c r="B29" s="60"/>
      <c r="C29" s="61"/>
      <c r="D29" s="65"/>
      <c r="E29" s="63"/>
      <c r="F29" s="64"/>
      <c r="G29" s="63" t="s">
        <v>80</v>
      </c>
      <c r="H29" s="64">
        <v>0.05</v>
      </c>
      <c r="I29" s="99">
        <v>85</v>
      </c>
      <c r="J29" s="100" t="s">
        <v>81</v>
      </c>
      <c r="K29" s="100"/>
      <c r="L29" s="102"/>
    </row>
    <row r="30" ht="28" customHeight="1" spans="2:12">
      <c r="B30" s="60"/>
      <c r="C30" s="61"/>
      <c r="D30" s="65"/>
      <c r="E30" s="63"/>
      <c r="F30" s="64"/>
      <c r="G30" s="63" t="s">
        <v>82</v>
      </c>
      <c r="H30" s="64">
        <v>0.05</v>
      </c>
      <c r="I30" s="99">
        <v>75</v>
      </c>
      <c r="J30" s="100" t="s">
        <v>83</v>
      </c>
      <c r="K30" s="99"/>
      <c r="L30" s="101"/>
    </row>
    <row r="31" ht="31" customHeight="1" spans="2:12">
      <c r="B31" s="60"/>
      <c r="C31" s="61"/>
      <c r="D31" s="65"/>
      <c r="E31" s="63" t="s">
        <v>84</v>
      </c>
      <c r="F31" s="64">
        <v>0.1</v>
      </c>
      <c r="G31" s="63" t="s">
        <v>85</v>
      </c>
      <c r="H31" s="64">
        <v>0.03</v>
      </c>
      <c r="I31" s="99">
        <v>70</v>
      </c>
      <c r="J31" s="100" t="s">
        <v>86</v>
      </c>
      <c r="K31" s="100"/>
      <c r="L31" s="102"/>
    </row>
    <row r="32" spans="2:12">
      <c r="B32" s="60"/>
      <c r="C32" s="61"/>
      <c r="D32" s="65"/>
      <c r="E32" s="63"/>
      <c r="F32" s="64"/>
      <c r="G32" s="63" t="s">
        <v>87</v>
      </c>
      <c r="H32" s="64">
        <v>0.07</v>
      </c>
      <c r="I32" s="99">
        <v>90</v>
      </c>
      <c r="J32" s="100" t="s">
        <v>88</v>
      </c>
      <c r="K32" s="100"/>
      <c r="L32" s="102"/>
    </row>
    <row r="33" spans="2:12">
      <c r="B33" s="60" t="s">
        <v>89</v>
      </c>
      <c r="C33" s="67" t="s">
        <v>90</v>
      </c>
      <c r="D33" s="67"/>
      <c r="E33" s="67"/>
      <c r="F33" s="67"/>
      <c r="G33" s="67"/>
      <c r="H33" s="67"/>
      <c r="I33" s="67"/>
      <c r="J33" s="103"/>
      <c r="K33" s="67"/>
      <c r="L33" s="104"/>
    </row>
    <row r="34" spans="2:12">
      <c r="B34" s="60" t="s">
        <v>91</v>
      </c>
      <c r="C34" s="67" t="s">
        <v>92</v>
      </c>
      <c r="D34" s="67"/>
      <c r="E34" s="67"/>
      <c r="F34" s="67"/>
      <c r="G34" s="67"/>
      <c r="H34" s="67"/>
      <c r="I34" s="67"/>
      <c r="J34" s="103"/>
      <c r="K34" s="67"/>
      <c r="L34" s="104"/>
    </row>
    <row r="35" spans="2:12">
      <c r="B35" s="60" t="s">
        <v>93</v>
      </c>
      <c r="C35" s="67" t="s">
        <v>92</v>
      </c>
      <c r="D35" s="67"/>
      <c r="E35" s="67"/>
      <c r="F35" s="67"/>
      <c r="G35" s="67"/>
      <c r="H35" s="67"/>
      <c r="I35" s="67"/>
      <c r="J35" s="103"/>
      <c r="K35" s="67"/>
      <c r="L35" s="104"/>
    </row>
    <row r="36" spans="2:12">
      <c r="B36" s="60" t="s">
        <v>94</v>
      </c>
      <c r="C36" s="61">
        <v>0.1</v>
      </c>
      <c r="D36" s="65">
        <v>100</v>
      </c>
      <c r="E36" s="63" t="s">
        <v>95</v>
      </c>
      <c r="F36" s="64">
        <v>0.1</v>
      </c>
      <c r="G36" s="63" t="s">
        <v>96</v>
      </c>
      <c r="H36" s="64">
        <v>0.1</v>
      </c>
      <c r="I36" s="99">
        <v>100</v>
      </c>
      <c r="J36" s="100" t="s">
        <v>97</v>
      </c>
      <c r="K36" s="100"/>
      <c r="L36" s="102"/>
    </row>
    <row r="37" spans="2:12">
      <c r="B37" s="60"/>
      <c r="C37" s="61"/>
      <c r="D37" s="65"/>
      <c r="E37" s="63" t="s">
        <v>98</v>
      </c>
      <c r="F37" s="68" t="s">
        <v>92</v>
      </c>
      <c r="G37" s="68"/>
      <c r="H37" s="68"/>
      <c r="I37" s="68"/>
      <c r="J37" s="68"/>
      <c r="K37" s="68"/>
      <c r="L37" s="105"/>
    </row>
    <row r="38" customHeight="1" spans="2:12">
      <c r="B38" s="60" t="s">
        <v>99</v>
      </c>
      <c r="C38" s="61">
        <v>0.05</v>
      </c>
      <c r="D38" s="65">
        <f>AVERAGE(I38:I39)</f>
        <v>70</v>
      </c>
      <c r="E38" s="63" t="s">
        <v>100</v>
      </c>
      <c r="F38" s="64">
        <v>0.03</v>
      </c>
      <c r="G38" s="63" t="s">
        <v>101</v>
      </c>
      <c r="H38" s="64">
        <v>0.03</v>
      </c>
      <c r="I38" s="99">
        <v>80</v>
      </c>
      <c r="J38" s="100" t="s">
        <v>102</v>
      </c>
      <c r="K38" s="100"/>
      <c r="L38" s="102"/>
    </row>
    <row r="39" ht="27" customHeight="1" spans="2:12">
      <c r="B39" s="60"/>
      <c r="C39" s="61"/>
      <c r="D39" s="65"/>
      <c r="E39" s="63" t="s">
        <v>103</v>
      </c>
      <c r="F39" s="64">
        <v>0.02</v>
      </c>
      <c r="G39" s="63" t="s">
        <v>104</v>
      </c>
      <c r="H39" s="64">
        <v>0.02</v>
      </c>
      <c r="I39" s="99">
        <v>60</v>
      </c>
      <c r="J39" s="100" t="s">
        <v>105</v>
      </c>
      <c r="K39" s="100"/>
      <c r="L39" s="102"/>
    </row>
    <row r="40" spans="2:12">
      <c r="B40" s="60" t="s">
        <v>106</v>
      </c>
      <c r="C40" s="61">
        <v>0.03</v>
      </c>
      <c r="D40" s="65">
        <f>AVERAGE(I40:I41)</f>
        <v>95</v>
      </c>
      <c r="E40" s="63" t="s">
        <v>107</v>
      </c>
      <c r="F40" s="64">
        <v>0.02</v>
      </c>
      <c r="G40" s="63" t="s">
        <v>108</v>
      </c>
      <c r="H40" s="64">
        <v>0.02</v>
      </c>
      <c r="I40" s="99">
        <v>100</v>
      </c>
      <c r="J40" s="100" t="s">
        <v>109</v>
      </c>
      <c r="K40" s="100"/>
      <c r="L40" s="102"/>
    </row>
    <row r="41" spans="2:12">
      <c r="B41" s="60"/>
      <c r="C41" s="61"/>
      <c r="D41" s="65"/>
      <c r="E41" s="63" t="s">
        <v>110</v>
      </c>
      <c r="F41" s="64">
        <v>0.01</v>
      </c>
      <c r="G41" s="63" t="s">
        <v>111</v>
      </c>
      <c r="H41" s="64">
        <v>0.01</v>
      </c>
      <c r="I41" s="99">
        <v>90</v>
      </c>
      <c r="J41" s="100" t="s">
        <v>112</v>
      </c>
      <c r="K41" s="100"/>
      <c r="L41" s="102"/>
    </row>
    <row r="42" spans="2:12">
      <c r="B42" s="60" t="s">
        <v>113</v>
      </c>
      <c r="C42" s="61">
        <v>0.07</v>
      </c>
      <c r="D42" s="63">
        <v>90</v>
      </c>
      <c r="E42" s="63" t="s">
        <v>114</v>
      </c>
      <c r="F42" s="66">
        <v>0.07</v>
      </c>
      <c r="G42" s="63" t="s">
        <v>115</v>
      </c>
      <c r="H42" s="64">
        <v>0.07</v>
      </c>
      <c r="I42" s="99">
        <v>90</v>
      </c>
      <c r="J42" s="100" t="s">
        <v>116</v>
      </c>
      <c r="K42" s="100"/>
      <c r="L42" s="102"/>
    </row>
    <row r="43" ht="14.75" spans="2:12">
      <c r="B43" s="69" t="s">
        <v>117</v>
      </c>
      <c r="C43" s="70">
        <f>SUM(C36:C42,C15:C32)</f>
        <v>1</v>
      </c>
      <c r="D43" s="71"/>
      <c r="E43" s="72"/>
      <c r="F43" s="73"/>
      <c r="G43" s="72"/>
      <c r="H43" s="73"/>
      <c r="I43" s="106"/>
      <c r="J43" s="107"/>
      <c r="K43" s="106"/>
      <c r="L43" s="108"/>
    </row>
    <row r="44" ht="14.75" spans="2:5">
      <c r="B44" s="40"/>
      <c r="C44" s="38"/>
      <c r="D44" s="74"/>
      <c r="E44" s="6"/>
    </row>
    <row r="45" spans="2:5">
      <c r="B45" s="40"/>
      <c r="C45" s="38"/>
      <c r="D45" s="74"/>
      <c r="E45" s="6"/>
    </row>
    <row r="46" spans="2:5">
      <c r="B46" s="40"/>
      <c r="C46" s="38"/>
      <c r="D46" s="74"/>
      <c r="E46" s="6"/>
    </row>
    <row r="47" spans="2:5">
      <c r="B47" s="40"/>
      <c r="C47" s="38"/>
      <c r="D47" s="74"/>
      <c r="E47" s="6"/>
    </row>
    <row r="48" spans="2:5">
      <c r="B48" s="40"/>
      <c r="C48" s="38"/>
      <c r="D48" s="74"/>
      <c r="E48" s="6"/>
    </row>
    <row r="49" spans="2:5">
      <c r="B49" s="40"/>
      <c r="C49" s="38"/>
      <c r="D49" s="74"/>
      <c r="E49" s="6"/>
    </row>
    <row r="50" spans="2:5">
      <c r="B50" s="40"/>
      <c r="C50" s="38"/>
      <c r="D50" s="74"/>
      <c r="E50" s="6"/>
    </row>
    <row r="51" spans="2:5">
      <c r="B51" s="40"/>
      <c r="C51" s="38"/>
      <c r="D51" s="74"/>
      <c r="E51" s="6"/>
    </row>
    <row r="52" spans="2:5">
      <c r="B52" s="40"/>
      <c r="C52" s="38"/>
      <c r="D52" s="74"/>
      <c r="E52" s="6"/>
    </row>
    <row r="53" spans="2:5">
      <c r="B53" s="40"/>
      <c r="C53" s="38"/>
      <c r="D53" s="74"/>
      <c r="E53" s="6"/>
    </row>
    <row r="54" spans="2:5">
      <c r="B54" s="40"/>
      <c r="C54" s="38"/>
      <c r="D54" s="74"/>
      <c r="E54" s="6"/>
    </row>
    <row r="55" spans="2:5">
      <c r="B55" s="40"/>
      <c r="C55" s="38"/>
      <c r="D55" s="74"/>
      <c r="E55" s="6"/>
    </row>
    <row r="56" spans="2:5">
      <c r="B56" s="40"/>
      <c r="C56" s="38"/>
      <c r="D56" s="74"/>
      <c r="E56" s="6"/>
    </row>
    <row r="57" spans="2:5">
      <c r="B57" s="40"/>
      <c r="C57" s="38"/>
      <c r="D57" s="74"/>
      <c r="E57" s="6"/>
    </row>
    <row r="58" spans="2:5">
      <c r="B58" s="40"/>
      <c r="C58" s="38"/>
      <c r="D58" s="74"/>
      <c r="E58" s="6"/>
    </row>
    <row r="59" spans="2:5">
      <c r="B59" s="40"/>
      <c r="C59" s="38"/>
      <c r="D59" s="74"/>
      <c r="E59" s="6"/>
    </row>
    <row r="60" spans="2:5">
      <c r="B60" s="40"/>
      <c r="C60" s="38"/>
      <c r="D60" s="74"/>
      <c r="E60" s="6"/>
    </row>
  </sheetData>
  <mergeCells count="84">
    <mergeCell ref="B2:C2"/>
    <mergeCell ref="D2:L2"/>
    <mergeCell ref="K3:L3"/>
    <mergeCell ref="D5:I5"/>
    <mergeCell ref="D6:I6"/>
    <mergeCell ref="B8:L8"/>
    <mergeCell ref="D9:E9"/>
    <mergeCell ref="F9:G9"/>
    <mergeCell ref="H9:I9"/>
    <mergeCell ref="K9:L9"/>
    <mergeCell ref="D10:E10"/>
    <mergeCell ref="F10:G10"/>
    <mergeCell ref="H10:I10"/>
    <mergeCell ref="B12:L12"/>
    <mergeCell ref="B13:D13"/>
    <mergeCell ref="E13:F13"/>
    <mergeCell ref="G13:H13"/>
    <mergeCell ref="I13:L13"/>
    <mergeCell ref="J14:L14"/>
    <mergeCell ref="J15:L15"/>
    <mergeCell ref="J16:L16"/>
    <mergeCell ref="J17:L17"/>
    <mergeCell ref="J18:L18"/>
    <mergeCell ref="J19:L19"/>
    <mergeCell ref="J20:L20"/>
    <mergeCell ref="J21:L21"/>
    <mergeCell ref="J22:L22"/>
    <mergeCell ref="J23:L23"/>
    <mergeCell ref="J24:L24"/>
    <mergeCell ref="J25:L25"/>
    <mergeCell ref="J26:L26"/>
    <mergeCell ref="J27:L27"/>
    <mergeCell ref="J28:L28"/>
    <mergeCell ref="J29:L29"/>
    <mergeCell ref="J30:L30"/>
    <mergeCell ref="J31:L31"/>
    <mergeCell ref="J32:L32"/>
    <mergeCell ref="C33:L33"/>
    <mergeCell ref="C34:L34"/>
    <mergeCell ref="C35:L35"/>
    <mergeCell ref="J36:L36"/>
    <mergeCell ref="F37:L37"/>
    <mergeCell ref="J38:L38"/>
    <mergeCell ref="J39:L39"/>
    <mergeCell ref="J40:L40"/>
    <mergeCell ref="J41:L41"/>
    <mergeCell ref="J42:L42"/>
    <mergeCell ref="B5:B6"/>
    <mergeCell ref="B15:B17"/>
    <mergeCell ref="B18:B24"/>
    <mergeCell ref="B25:B26"/>
    <mergeCell ref="B27:B32"/>
    <mergeCell ref="B36:B37"/>
    <mergeCell ref="B38:B39"/>
    <mergeCell ref="B40:B41"/>
    <mergeCell ref="C15:C17"/>
    <mergeCell ref="C18:C24"/>
    <mergeCell ref="C25:C26"/>
    <mergeCell ref="C27:C32"/>
    <mergeCell ref="C36:C37"/>
    <mergeCell ref="C38:C39"/>
    <mergeCell ref="C40:C41"/>
    <mergeCell ref="D15:D17"/>
    <mergeCell ref="D18:D24"/>
    <mergeCell ref="D25:D26"/>
    <mergeCell ref="D27:D32"/>
    <mergeCell ref="D36:D37"/>
    <mergeCell ref="D38:D39"/>
    <mergeCell ref="D40:D41"/>
    <mergeCell ref="E15:E16"/>
    <mergeCell ref="E18:E22"/>
    <mergeCell ref="E23:E24"/>
    <mergeCell ref="E27:E30"/>
    <mergeCell ref="E31:E32"/>
    <mergeCell ref="F3:F4"/>
    <mergeCell ref="F15:F16"/>
    <mergeCell ref="F18:F22"/>
    <mergeCell ref="F23:F24"/>
    <mergeCell ref="F27:F30"/>
    <mergeCell ref="F31:F32"/>
    <mergeCell ref="G3:G4"/>
    <mergeCell ref="H3:H4"/>
    <mergeCell ref="B3:C4"/>
    <mergeCell ref="D3:E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甘蔗</cp:lastModifiedBy>
  <dcterms:created xsi:type="dcterms:W3CDTF">2022-09-11T12:24:00Z</dcterms:created>
  <dcterms:modified xsi:type="dcterms:W3CDTF">2022-09-13T15:04:44Z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A1B578D7E42C42498C5121BED57629D4</vt:lpwstr>
  </property>
  <property fmtid="{D5CDD505-2E9C-101B-9397-08002B2CF9AE}" pid="3" name="KSOProductBuildVer">
    <vt:lpwstr>2052-11.1.0.12156</vt:lpwstr>
  </property>
</Properties>
</file>